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\\intra.crnormandie.fr\Bureautique\DGA FJCS\D2A\NOUVELLE POLITIQUE APPRENTISSAGE\MODELES DOCUMENTS\Synthèse des comptes\"/>
    </mc:Choice>
  </mc:AlternateContent>
  <xr:revisionPtr revIDLastSave="0" documentId="13_ncr:1_{8ED56A25-36D8-4F6E-80BD-B9C616F094F9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Feuil1" sheetId="1" r:id="rId1"/>
  </sheets>
  <definedNames>
    <definedName name="_xlnm.Print_Area" localSheetId="0">Feuil1!$A$1:$E$55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B9" i="1" l="1"/>
  <c r="D46" i="1" l="1"/>
  <c r="D37" i="1" l="1"/>
  <c r="B5" i="1"/>
  <c r="B20" i="1" s="1"/>
  <c r="C51" i="1"/>
  <c r="B51" i="1"/>
  <c r="D50" i="1"/>
  <c r="D47" i="1"/>
  <c r="D48" i="1"/>
  <c r="D49" i="1"/>
  <c r="C40" i="1"/>
  <c r="B40" i="1"/>
  <c r="D38" i="1"/>
  <c r="D39" i="1"/>
  <c r="D40" i="1" l="1"/>
  <c r="B54" i="1" l="1"/>
  <c r="B55" i="1" s="1"/>
  <c r="B23" i="1"/>
  <c r="B15" i="1"/>
  <c r="B29" i="1" l="1"/>
  <c r="C29" i="1" s="1"/>
</calcChain>
</file>

<file path=xl/sharedStrings.xml><?xml version="1.0" encoding="utf-8"?>
<sst xmlns="http://schemas.openxmlformats.org/spreadsheetml/2006/main" count="48" uniqueCount="40">
  <si>
    <t>COMPTE DE RESULTAT EXERCICE 2020: DETAILS</t>
  </si>
  <si>
    <r>
      <rPr>
        <b/>
        <sz val="11"/>
        <color theme="1"/>
        <rFont val="Arial"/>
        <family val="2"/>
      </rPr>
      <t>Compte 621</t>
    </r>
    <r>
      <rPr>
        <sz val="11"/>
        <color theme="1"/>
        <rFont val="Arial"/>
        <family val="2"/>
      </rPr>
      <t xml:space="preserve"> - Personnel extérieur à l'entreprise</t>
    </r>
  </si>
  <si>
    <r>
      <rPr>
        <b/>
        <sz val="11"/>
        <color theme="1"/>
        <rFont val="Arial"/>
        <family val="2"/>
      </rPr>
      <t>Compte 631</t>
    </r>
    <r>
      <rPr>
        <sz val="11"/>
        <color theme="1"/>
        <rFont val="Arial"/>
        <family val="2"/>
      </rPr>
      <t xml:space="preserve"> - Impôts, taxes et versements assimilés sur rémunérations (administrations des impôts)</t>
    </r>
  </si>
  <si>
    <t>Résultat de l'exercice:</t>
  </si>
  <si>
    <r>
      <rPr>
        <b/>
        <sz val="11"/>
        <color theme="1"/>
        <rFont val="Arial"/>
        <family val="2"/>
      </rPr>
      <t>Compte 633</t>
    </r>
    <r>
      <rPr>
        <sz val="11"/>
        <color theme="1"/>
        <rFont val="Arial"/>
        <family val="2"/>
      </rPr>
      <t xml:space="preserve"> - Impôts, taxes et versements assimilés sur rémunérations (autres organismes) </t>
    </r>
  </si>
  <si>
    <r>
      <rPr>
        <b/>
        <sz val="11"/>
        <color theme="1"/>
        <rFont val="Arial"/>
        <family val="2"/>
      </rPr>
      <t>Compte 64</t>
    </r>
    <r>
      <rPr>
        <sz val="11"/>
        <color theme="1"/>
        <rFont val="Arial"/>
        <family val="2"/>
      </rPr>
      <t xml:space="preserve"> - Charges de personnel</t>
    </r>
  </si>
  <si>
    <r>
      <rPr>
        <b/>
        <sz val="11"/>
        <color theme="1"/>
        <rFont val="Arial"/>
        <family val="2"/>
      </rPr>
      <t>Total des charges</t>
    </r>
    <r>
      <rPr>
        <sz val="11"/>
        <color theme="1"/>
        <rFont val="Arial"/>
        <family val="2"/>
      </rPr>
      <t xml:space="preserve"> (classe 6) : </t>
    </r>
  </si>
  <si>
    <r>
      <rPr>
        <b/>
        <sz val="11"/>
        <color theme="1"/>
        <rFont val="Arial"/>
        <family val="2"/>
      </rPr>
      <t>Total des produits</t>
    </r>
    <r>
      <rPr>
        <sz val="11"/>
        <color theme="1"/>
        <rFont val="Arial"/>
        <family val="2"/>
      </rPr>
      <t xml:space="preserve"> (classe 7) : </t>
    </r>
  </si>
  <si>
    <t>Part des frais de personnel dans les charges</t>
  </si>
  <si>
    <t>Frais de Personnel:</t>
  </si>
  <si>
    <t>Détail de postes de l'Actif</t>
  </si>
  <si>
    <t xml:space="preserve">Brut </t>
  </si>
  <si>
    <t>Amortissements (c/28)</t>
  </si>
  <si>
    <t>Net</t>
  </si>
  <si>
    <t>Actif Net Immobilisé:</t>
  </si>
  <si>
    <t>Total Actif Net Immobilisé:</t>
  </si>
  <si>
    <t>Détail de postes du Passif:</t>
  </si>
  <si>
    <t>Compte 20 - Immobilisations Incorporelles</t>
  </si>
  <si>
    <t>Compte 21 - Immobilisations Corporelles</t>
  </si>
  <si>
    <t>Compte 23 - Travaux en cours</t>
  </si>
  <si>
    <t>Compte 10 - Capitaux</t>
  </si>
  <si>
    <t>Compte 11 - Report à Nouveau (solde)</t>
  </si>
  <si>
    <t>Compte 12 - Résultats de l'exercice</t>
  </si>
  <si>
    <t>Compte 13 - Subventions</t>
  </si>
  <si>
    <t>Capitaux Permanents:</t>
  </si>
  <si>
    <t>Dépréciations/ Diminutions</t>
  </si>
  <si>
    <t>Total Capitaux Permanents</t>
  </si>
  <si>
    <t>Compte 151 - Provisions pour risques</t>
  </si>
  <si>
    <t>Fonds de Roulement:</t>
  </si>
  <si>
    <t>Montant du FdR</t>
  </si>
  <si>
    <t>En mois de fonctionnement</t>
  </si>
  <si>
    <t>EFFECTIFS APPRENTIS SUR 2 ANNEES</t>
  </si>
  <si>
    <t>Nombre d'apprentis au 31/12/2019:</t>
  </si>
  <si>
    <t>Nombre d'apprentis au 31/12/2020:</t>
  </si>
  <si>
    <t>Coût moyen apprenti en 2020:</t>
  </si>
  <si>
    <t xml:space="preserve">Effectifs pondérés: </t>
  </si>
  <si>
    <r>
      <t xml:space="preserve">Uniquement pour </t>
    </r>
    <r>
      <rPr>
        <b/>
        <u/>
        <sz val="12"/>
        <color theme="0"/>
        <rFont val="Arial"/>
        <family val="2"/>
      </rPr>
      <t>l'apprentissage</t>
    </r>
  </si>
  <si>
    <t>BILAN DE LA STRUCTURE  EXERCICE 2020: DETAILS</t>
  </si>
  <si>
    <r>
      <t>DOIT CORRESPONDRE AUX COMPTES
DE LA
STRUCTURE</t>
    </r>
    <r>
      <rPr>
        <b/>
        <sz val="11"/>
        <color theme="0"/>
        <rFont val="Arial Black"/>
        <family val="2"/>
      </rPr>
      <t xml:space="preserve"> </t>
    </r>
    <r>
      <rPr>
        <b/>
        <u/>
        <sz val="12"/>
        <color theme="0"/>
        <rFont val="Arial Black"/>
        <family val="2"/>
      </rPr>
      <t>AYANT DEPOSE LA DEMANDE DE SUBVENTION</t>
    </r>
  </si>
  <si>
    <t>STRUCTURE AYANT DEPOSE LA DEMANDE DE SUBVENTION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</si>
</sst>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u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Black"/>
      <family val="2"/>
    </font>
    <font>
      <b/>
      <u/>
      <sz val="12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top" wrapText="1"/>
    </xf>
    <xf numFmtId="0" fontId="4" fillId="0" borderId="0" xfId="0" applyFont="1"/>
    <xf numFmtId="0" fontId="4" fillId="3" borderId="0" xfId="0" applyFont="1" applyFill="1"/>
    <xf numFmtId="44" fontId="2" fillId="3" borderId="0" xfId="1" applyFont="1" applyFill="1"/>
    <xf numFmtId="0" fontId="2" fillId="3" borderId="0" xfId="0" applyFont="1" applyFill="1"/>
    <xf numFmtId="44" fontId="3" fillId="0" borderId="0" xfId="0" applyNumberFormat="1" applyFont="1"/>
    <xf numFmtId="44" fontId="2" fillId="3" borderId="0" xfId="0" applyNumberFormat="1" applyFont="1" applyFill="1"/>
    <xf numFmtId="44" fontId="3" fillId="0" borderId="0" xfId="1" applyFont="1" applyFill="1"/>
    <xf numFmtId="44" fontId="2" fillId="0" borderId="0" xfId="0" applyNumberFormat="1" applyFont="1" applyFill="1"/>
    <xf numFmtId="0" fontId="2" fillId="0" borderId="0" xfId="0" applyFont="1" applyAlignment="1">
      <alignment horizontal="center"/>
    </xf>
    <xf numFmtId="0" fontId="5" fillId="4" borderId="0" xfId="0" applyFont="1" applyFill="1"/>
    <xf numFmtId="0" fontId="3" fillId="4" borderId="0" xfId="0" applyFont="1" applyFill="1"/>
    <xf numFmtId="2" fontId="2" fillId="3" borderId="0" xfId="0" applyNumberFormat="1" applyFont="1" applyFill="1"/>
    <xf numFmtId="44" fontId="3" fillId="2" borderId="0" xfId="1" applyFont="1" applyFill="1" applyProtection="1">
      <protection locked="0"/>
    </xf>
    <xf numFmtId="164" fontId="3" fillId="2" borderId="0" xfId="1" applyNumberFormat="1" applyFont="1" applyFill="1" applyProtection="1">
      <protection locked="0"/>
    </xf>
    <xf numFmtId="43" fontId="3" fillId="3" borderId="0" xfId="1" applyNumberFormat="1" applyFont="1" applyFill="1"/>
    <xf numFmtId="0" fontId="6" fillId="0" borderId="0" xfId="0" applyFont="1"/>
    <xf numFmtId="44" fontId="3" fillId="0" borderId="0" xfId="1" applyFont="1" applyFill="1" applyProtection="1"/>
    <xf numFmtId="44" fontId="3" fillId="2" borderId="0" xfId="1" applyFont="1" applyFill="1" applyAlignment="1" applyProtection="1">
      <alignment vertical="center"/>
      <protection locked="0"/>
    </xf>
    <xf numFmtId="0" fontId="6" fillId="0" borderId="0" xfId="0" applyFont="1" applyAlignment="1"/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44" fontId="3" fillId="2" borderId="0" xfId="4" applyFont="1" applyFill="1" applyProtection="1">
      <protection locked="0"/>
    </xf>
    <xf numFmtId="0" fontId="3" fillId="0" borderId="0" xfId="0" applyFont="1"/>
    <xf numFmtId="0" fontId="4" fillId="3" borderId="0" xfId="0" applyFont="1" applyFill="1"/>
    <xf numFmtId="0" fontId="5" fillId="4" borderId="0" xfId="0" applyFont="1" applyFill="1"/>
    <xf numFmtId="0" fontId="3" fillId="4" borderId="0" xfId="0" applyFont="1" applyFill="1"/>
    <xf numFmtId="9" fontId="2" fillId="3" borderId="0" xfId="2" applyFont="1" applyFill="1"/>
    <xf numFmtId="44" fontId="3" fillId="2" borderId="0" xfId="4" applyFont="1" applyFill="1" applyProtection="1">
      <protection locked="0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</cellXfs>
  <cellStyles count="5">
    <cellStyle name="Milliers 2" xfId="3" xr:uid="{00000000-0005-0000-0000-00002F000000}"/>
    <cellStyle name="Monétaire" xfId="1" builtinId="4"/>
    <cellStyle name="Monétaire 2" xfId="4" xr:uid="{00000000-0005-0000-0000-000030000000}"/>
    <cellStyle name="Normal" xfId="0" builtinId="0"/>
    <cellStyle name="Pourcentage" xfId="2" builtinId="5"/>
  </cellStyles>
  <dxfs count="2">
    <dxf>
      <font>
        <color rgb="FF002060"/>
      </font>
      <fill>
        <patternFill>
          <bgColor rgb="FFFF5757"/>
        </patternFill>
      </fill>
    </dxf>
    <dxf>
      <font>
        <color rgb="FF002060"/>
      </font>
      <fill>
        <patternFill>
          <bgColor rgb="FFFF5757"/>
        </patternFill>
      </fill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zoomScaleNormal="100" zoomScaleSheetLayoutView="100" workbookViewId="0">
      <selection activeCell="B4" sqref="B4"/>
    </sheetView>
  </sheetViews>
  <sheetFormatPr baseColWidth="10" defaultColWidth="11.42578125" defaultRowHeight="14.25" x14ac:dyDescent="0.2"/>
  <cols>
    <col min="1" max="1" width="47.7109375" style="2" customWidth="1"/>
    <col min="2" max="2" width="26.140625" style="2" customWidth="1"/>
    <col min="3" max="3" width="35" style="2" customWidth="1"/>
    <col min="4" max="4" width="22.7109375" style="2" customWidth="1"/>
    <col min="5" max="5" width="32.7109375" style="2" customWidth="1"/>
    <col min="6" max="16384" width="11.42578125" style="2"/>
  </cols>
  <sheetData>
    <row r="1" spans="1:5" ht="20.25" x14ac:dyDescent="0.3">
      <c r="A1" s="13" t="s">
        <v>31</v>
      </c>
      <c r="B1" s="14"/>
    </row>
    <row r="3" spans="1:5" ht="15" x14ac:dyDescent="0.25">
      <c r="A3" s="1" t="s">
        <v>32</v>
      </c>
      <c r="B3" s="17"/>
    </row>
    <row r="4" spans="1:5" ht="15" x14ac:dyDescent="0.25">
      <c r="A4" s="1" t="s">
        <v>33</v>
      </c>
      <c r="B4" s="17"/>
    </row>
    <row r="5" spans="1:5" ht="15" x14ac:dyDescent="0.25">
      <c r="A5" s="7" t="s">
        <v>35</v>
      </c>
      <c r="B5" s="18">
        <f>ROUND((B3*2/3)+(B4/3),2)</f>
        <v>0</v>
      </c>
    </row>
    <row r="7" spans="1:5" s="26" customFormat="1" ht="20.25" x14ac:dyDescent="0.3">
      <c r="A7" s="28" t="s">
        <v>0</v>
      </c>
      <c r="B7" s="29"/>
      <c r="C7" s="32" t="s">
        <v>39</v>
      </c>
      <c r="D7" s="32"/>
      <c r="E7" s="32"/>
    </row>
    <row r="8" spans="1:5" s="26" customFormat="1" x14ac:dyDescent="0.2">
      <c r="C8" s="32"/>
      <c r="D8" s="32"/>
      <c r="E8" s="32"/>
    </row>
    <row r="9" spans="1:5" s="26" customFormat="1" ht="15" x14ac:dyDescent="0.25">
      <c r="A9" s="27" t="s">
        <v>3</v>
      </c>
      <c r="B9" s="6">
        <f>+B11-B10</f>
        <v>0</v>
      </c>
      <c r="C9" s="32"/>
      <c r="D9" s="32"/>
      <c r="E9" s="32"/>
    </row>
    <row r="10" spans="1:5" s="26" customFormat="1" ht="15" x14ac:dyDescent="0.25">
      <c r="A10" s="26" t="s">
        <v>6</v>
      </c>
      <c r="B10" s="16"/>
      <c r="C10" s="32"/>
      <c r="D10" s="32"/>
      <c r="E10" s="32"/>
    </row>
    <row r="11" spans="1:5" s="26" customFormat="1" ht="15" x14ac:dyDescent="0.25">
      <c r="A11" s="26" t="s">
        <v>7</v>
      </c>
      <c r="B11" s="16"/>
      <c r="C11" s="32"/>
      <c r="D11" s="32"/>
      <c r="E11" s="32"/>
    </row>
    <row r="12" spans="1:5" s="26" customFormat="1" x14ac:dyDescent="0.2"/>
    <row r="13" spans="1:5" s="26" customFormat="1" ht="20.25" x14ac:dyDescent="0.3">
      <c r="A13" s="28" t="s">
        <v>0</v>
      </c>
      <c r="B13" s="29"/>
      <c r="C13" s="32" t="s">
        <v>36</v>
      </c>
      <c r="D13" s="32"/>
      <c r="E13" s="32"/>
    </row>
    <row r="14" spans="1:5" s="26" customFormat="1" x14ac:dyDescent="0.2">
      <c r="C14" s="32"/>
      <c r="D14" s="32"/>
      <c r="E14" s="32"/>
    </row>
    <row r="15" spans="1:5" s="26" customFormat="1" ht="15" x14ac:dyDescent="0.25">
      <c r="A15" s="27" t="s">
        <v>3</v>
      </c>
      <c r="B15" s="6">
        <f>+B17-B16</f>
        <v>0</v>
      </c>
      <c r="C15" s="32"/>
      <c r="D15" s="32"/>
      <c r="E15" s="32"/>
    </row>
    <row r="16" spans="1:5" s="26" customFormat="1" ht="15" x14ac:dyDescent="0.25">
      <c r="A16" s="26" t="s">
        <v>6</v>
      </c>
      <c r="B16" s="16"/>
      <c r="C16" s="32"/>
      <c r="D16" s="32"/>
      <c r="E16" s="32"/>
    </row>
    <row r="17" spans="1:5" s="26" customFormat="1" ht="15" x14ac:dyDescent="0.25">
      <c r="A17" s="26" t="s">
        <v>7</v>
      </c>
      <c r="B17" s="16"/>
      <c r="C17" s="32"/>
      <c r="D17" s="32"/>
      <c r="E17" s="32"/>
    </row>
    <row r="20" spans="1:5" ht="15" x14ac:dyDescent="0.25">
      <c r="A20" s="5" t="s">
        <v>34</v>
      </c>
      <c r="B20" s="6" t="e">
        <f>ROUND(B16/B5,2)</f>
        <v>#DIV/0!</v>
      </c>
    </row>
    <row r="23" spans="1:5" ht="15" customHeight="1" x14ac:dyDescent="0.25">
      <c r="A23" s="5" t="s">
        <v>9</v>
      </c>
      <c r="B23" s="6">
        <f>SUM(B24:B27)</f>
        <v>0</v>
      </c>
      <c r="C23" s="32" t="s">
        <v>36</v>
      </c>
      <c r="D23" s="32"/>
      <c r="E23" s="32"/>
    </row>
    <row r="24" spans="1:5" ht="15" x14ac:dyDescent="0.25">
      <c r="A24" s="2" t="s">
        <v>1</v>
      </c>
      <c r="B24" s="25"/>
      <c r="C24" s="32"/>
      <c r="D24" s="32"/>
      <c r="E24" s="32"/>
    </row>
    <row r="25" spans="1:5" ht="43.5" x14ac:dyDescent="0.2">
      <c r="A25" s="3" t="s">
        <v>2</v>
      </c>
      <c r="B25" s="21"/>
      <c r="C25" s="32"/>
      <c r="D25" s="32"/>
      <c r="E25" s="32"/>
    </row>
    <row r="26" spans="1:5" ht="32.25" customHeight="1" x14ac:dyDescent="0.2">
      <c r="A26" s="3" t="s">
        <v>4</v>
      </c>
      <c r="B26" s="21"/>
      <c r="C26" s="32"/>
      <c r="D26" s="32"/>
      <c r="E26" s="32"/>
    </row>
    <row r="27" spans="1:5" ht="15" x14ac:dyDescent="0.25">
      <c r="A27" s="2" t="s">
        <v>5</v>
      </c>
      <c r="B27" s="31"/>
      <c r="C27" s="32"/>
      <c r="D27" s="32"/>
      <c r="E27" s="32"/>
    </row>
    <row r="29" spans="1:5" ht="15" x14ac:dyDescent="0.25">
      <c r="A29" s="7" t="s">
        <v>8</v>
      </c>
      <c r="B29" s="30" t="e">
        <f>+B23/B16</f>
        <v>#DIV/0!</v>
      </c>
      <c r="C29" s="19" t="e">
        <f>IF(B29&gt;=100%,"Erreur: Les frais de personnel exprimés représentent plus de 100% des charges de fonctionnement saisies. Merci de corriger","")</f>
        <v>#DIV/0!</v>
      </c>
    </row>
    <row r="32" spans="1:5" ht="41.25" customHeight="1" x14ac:dyDescent="0.2">
      <c r="A32" s="23" t="s">
        <v>37</v>
      </c>
      <c r="B32" s="24"/>
      <c r="C32" s="24"/>
      <c r="D32" s="33" t="s">
        <v>39</v>
      </c>
      <c r="E32" s="33"/>
    </row>
    <row r="33" spans="1:5" ht="14.25" customHeight="1" x14ac:dyDescent="0.25">
      <c r="E33" s="22"/>
    </row>
    <row r="34" spans="1:5" ht="15" x14ac:dyDescent="0.25">
      <c r="A34" s="4" t="s">
        <v>10</v>
      </c>
      <c r="E34" s="22"/>
    </row>
    <row r="35" spans="1:5" ht="14.25" customHeight="1" x14ac:dyDescent="0.25">
      <c r="E35" s="22"/>
    </row>
    <row r="36" spans="1:5" ht="15" x14ac:dyDescent="0.25">
      <c r="A36" s="4" t="s">
        <v>14</v>
      </c>
      <c r="B36" s="12" t="s">
        <v>11</v>
      </c>
      <c r="C36" s="12" t="s">
        <v>12</v>
      </c>
      <c r="D36" s="12" t="s">
        <v>13</v>
      </c>
      <c r="E36" s="22"/>
    </row>
    <row r="37" spans="1:5" ht="14.25" customHeight="1" x14ac:dyDescent="0.2">
      <c r="A37" s="2" t="s">
        <v>17</v>
      </c>
      <c r="B37" s="16"/>
      <c r="C37" s="16"/>
      <c r="D37" s="8">
        <f t="shared" ref="D37:D39" si="0">+B37-C37</f>
        <v>0</v>
      </c>
      <c r="E37" s="33" t="s">
        <v>38</v>
      </c>
    </row>
    <row r="38" spans="1:5" ht="15" customHeight="1" x14ac:dyDescent="0.2">
      <c r="A38" s="2" t="s">
        <v>18</v>
      </c>
      <c r="B38" s="16"/>
      <c r="C38" s="16"/>
      <c r="D38" s="8">
        <f t="shared" si="0"/>
        <v>0</v>
      </c>
      <c r="E38" s="33"/>
    </row>
    <row r="39" spans="1:5" ht="14.25" customHeight="1" x14ac:dyDescent="0.2">
      <c r="A39" s="2" t="s">
        <v>19</v>
      </c>
      <c r="B39" s="16"/>
      <c r="C39" s="10"/>
      <c r="D39" s="8">
        <f t="shared" si="0"/>
        <v>0</v>
      </c>
      <c r="E39" s="33"/>
    </row>
    <row r="40" spans="1:5" ht="15" x14ac:dyDescent="0.25">
      <c r="A40" s="7" t="s">
        <v>15</v>
      </c>
      <c r="B40" s="11">
        <f>SUM(B37:B39)</f>
        <v>0</v>
      </c>
      <c r="C40" s="11">
        <f>SUM(C37:C39)</f>
        <v>0</v>
      </c>
      <c r="D40" s="9">
        <f>SUM(D37:D39)</f>
        <v>0</v>
      </c>
      <c r="E40" s="33"/>
    </row>
    <row r="41" spans="1:5" ht="14.25" customHeight="1" x14ac:dyDescent="0.2">
      <c r="E41" s="33"/>
    </row>
    <row r="42" spans="1:5" ht="14.25" customHeight="1" x14ac:dyDescent="0.2">
      <c r="E42" s="33"/>
    </row>
    <row r="43" spans="1:5" ht="15" x14ac:dyDescent="0.25">
      <c r="A43" s="4" t="s">
        <v>16</v>
      </c>
      <c r="B43" s="12" t="s">
        <v>11</v>
      </c>
      <c r="C43" s="12" t="s">
        <v>25</v>
      </c>
      <c r="D43" s="12" t="s">
        <v>13</v>
      </c>
      <c r="E43" s="33"/>
    </row>
    <row r="44" spans="1:5" ht="14.25" customHeight="1" x14ac:dyDescent="0.2">
      <c r="E44" s="33"/>
    </row>
    <row r="45" spans="1:5" ht="15" x14ac:dyDescent="0.25">
      <c r="A45" s="4" t="s">
        <v>24</v>
      </c>
      <c r="E45" s="33"/>
    </row>
    <row r="46" spans="1:5" ht="15" customHeight="1" x14ac:dyDescent="0.2">
      <c r="A46" s="2" t="s">
        <v>20</v>
      </c>
      <c r="B46" s="16"/>
      <c r="C46" s="16"/>
      <c r="D46" s="8">
        <f>+B46-C46</f>
        <v>0</v>
      </c>
      <c r="E46" s="33"/>
    </row>
    <row r="47" spans="1:5" ht="14.25" customHeight="1" x14ac:dyDescent="0.2">
      <c r="A47" s="2" t="s">
        <v>21</v>
      </c>
      <c r="B47" s="16"/>
      <c r="C47" s="20"/>
      <c r="D47" s="8">
        <f t="shared" ref="D47:D50" si="1">+B47-C47</f>
        <v>0</v>
      </c>
      <c r="E47" s="33"/>
    </row>
    <row r="48" spans="1:5" ht="14.25" customHeight="1" x14ac:dyDescent="0.2">
      <c r="A48" s="2" t="s">
        <v>22</v>
      </c>
      <c r="B48" s="16"/>
      <c r="C48" s="20"/>
      <c r="D48" s="8">
        <f t="shared" si="1"/>
        <v>0</v>
      </c>
      <c r="E48" s="33"/>
    </row>
    <row r="49" spans="1:5" ht="15" customHeight="1" x14ac:dyDescent="0.2">
      <c r="A49" s="2" t="s">
        <v>23</v>
      </c>
      <c r="B49" s="16"/>
      <c r="C49" s="16"/>
      <c r="D49" s="8">
        <f t="shared" si="1"/>
        <v>0</v>
      </c>
      <c r="E49" s="33"/>
    </row>
    <row r="50" spans="1:5" ht="15" customHeight="1" x14ac:dyDescent="0.2">
      <c r="A50" s="2" t="s">
        <v>27</v>
      </c>
      <c r="B50" s="16"/>
      <c r="C50" s="16"/>
      <c r="D50" s="8">
        <f t="shared" si="1"/>
        <v>0</v>
      </c>
      <c r="E50" s="33"/>
    </row>
    <row r="51" spans="1:5" ht="15" x14ac:dyDescent="0.25">
      <c r="A51" s="7" t="s">
        <v>26</v>
      </c>
      <c r="B51" s="11">
        <f>SUM(B46:B50)</f>
        <v>0</v>
      </c>
      <c r="C51" s="11">
        <f>SUM(C46:C50)</f>
        <v>0</v>
      </c>
      <c r="D51" s="9">
        <f>SUM(D46:D50)</f>
        <v>0</v>
      </c>
      <c r="E51" s="33"/>
    </row>
    <row r="52" spans="1:5" ht="14.25" customHeight="1" x14ac:dyDescent="0.2">
      <c r="E52" s="33"/>
    </row>
    <row r="53" spans="1:5" ht="15" x14ac:dyDescent="0.25">
      <c r="A53" s="4" t="s">
        <v>28</v>
      </c>
      <c r="E53" s="33"/>
    </row>
    <row r="54" spans="1:5" ht="15" x14ac:dyDescent="0.25">
      <c r="A54" s="7" t="s">
        <v>29</v>
      </c>
      <c r="B54" s="9">
        <f>+D51-D40</f>
        <v>0</v>
      </c>
      <c r="E54" s="33"/>
    </row>
    <row r="55" spans="1:5" ht="15" x14ac:dyDescent="0.25">
      <c r="A55" s="7" t="s">
        <v>30</v>
      </c>
      <c r="B55" s="15" t="e">
        <f>ROUND((B54*12)/B10,2)</f>
        <v>#DIV/0!</v>
      </c>
      <c r="E55" s="33"/>
    </row>
  </sheetData>
  <sheetProtection algorithmName="SHA-512" hashValue="gGg3At5Ypuue4tgYXFOu67nqy22tGnWy820uK7QFJZq5D97Tl50Oz8N87P98P8vBIjtAmk/UyknqWUrYM4OkiQ==" saltValue="yZhKNJhQB4GvA871VhW0yQ==" spinCount="100000" sheet="1" selectLockedCells="1"/>
  <mergeCells count="5">
    <mergeCell ref="C7:E11"/>
    <mergeCell ref="C13:E17"/>
    <mergeCell ref="C23:E27"/>
    <mergeCell ref="E37:E55"/>
    <mergeCell ref="D32:E32"/>
  </mergeCells>
  <printOptions horizontalCentered="1"/>
  <pageMargins left="0.70866141732283472" right="0.70866141732283472" top="1.5354330708661419" bottom="0.74803149606299213" header="0.31496062992125984" footer="0.31496062992125984"/>
  <pageSetup paperSize="9" scale="79" orientation="landscape" r:id="rId1"/>
  <headerFooter>
    <oddHeader>&amp;R&amp;8VERSION OCTOBRE 2021</oddHeader>
  </headerFooter>
  <rowBreaks count="1" manualBreakCount="1">
    <brk id="30" max="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ED70393-003C-4A58-A38D-812FBA9A6B57}">
            <xm:f>NOT(ISERROR(SEARCH("-",B15)))</xm:f>
            <xm:f>"-"</xm:f>
            <x14:dxf>
              <font>
                <color rgb="FF002060"/>
              </font>
              <fill>
                <patternFill>
                  <bgColor rgb="FFFF5757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containsText" priority="1" operator="containsText" id="{C103EB9F-E29F-4C9D-9D9E-4362764B06EA}">
            <xm:f>NOT(ISERROR(SEARCH("-",B9)))</xm:f>
            <xm:f>"-"</xm:f>
            <x14:dxf>
              <font>
                <color rgb="FF002060"/>
              </font>
              <fill>
                <patternFill>
                  <bgColor rgb="FFFF5757"/>
                </patternFill>
              </fill>
            </x14:dxf>
          </x14:cfRule>
          <xm:sqref>B9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Région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 Michel</dc:creator>
  <cp:lastModifiedBy>BELLENGER Agnès</cp:lastModifiedBy>
  <cp:lastPrinted>2021-10-28T13:42:15Z</cp:lastPrinted>
  <dcterms:created xsi:type="dcterms:W3CDTF">2021-01-13T14:25:58Z</dcterms:created>
  <dcterms:modified xsi:type="dcterms:W3CDTF">2021-10-28T13:42:58Z</dcterms:modified>
</cp:coreProperties>
</file>